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G195" i="1"/>
  <c r="I195" i="1"/>
  <c r="J195" i="1"/>
  <c r="H195" i="1"/>
  <c r="F195" i="1"/>
  <c r="J176" i="1"/>
  <c r="H176" i="1"/>
  <c r="G176" i="1"/>
  <c r="I176" i="1"/>
  <c r="F176" i="1"/>
  <c r="G157" i="1"/>
  <c r="J157" i="1"/>
  <c r="H157" i="1"/>
  <c r="I157" i="1"/>
  <c r="F157" i="1"/>
  <c r="J138" i="1"/>
  <c r="H138" i="1"/>
  <c r="G138" i="1"/>
  <c r="I138" i="1"/>
  <c r="F138" i="1"/>
  <c r="F119" i="1"/>
  <c r="G119" i="1"/>
  <c r="H119" i="1"/>
  <c r="J119" i="1"/>
  <c r="I119" i="1"/>
  <c r="J100" i="1"/>
  <c r="G100" i="1"/>
  <c r="H100" i="1"/>
  <c r="I100" i="1"/>
  <c r="F100" i="1"/>
  <c r="J81" i="1"/>
  <c r="I81" i="1"/>
  <c r="H81" i="1"/>
  <c r="G81" i="1"/>
  <c r="F81" i="1"/>
  <c r="H62" i="1"/>
  <c r="I62" i="1"/>
  <c r="G62" i="1"/>
  <c r="J62" i="1"/>
  <c r="F62" i="1"/>
  <c r="J43" i="1"/>
  <c r="G43" i="1"/>
  <c r="H43" i="1"/>
  <c r="I43" i="1"/>
  <c r="F43" i="1"/>
  <c r="G24" i="1"/>
  <c r="J24" i="1"/>
  <c r="H24" i="1"/>
  <c r="I24" i="1"/>
  <c r="F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<sst xmlns="http://schemas.openxmlformats.org/spreadsheetml/2006/main" count="301" uniqueCount="98">
  <si>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</si>
  <si>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</si>
  <si>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</si>
  <si>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</si>
  <si>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</si>
  <si>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</si>
  <si>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</si>
  <si>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</si>
  <si>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</si>
  <si>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</si>
  <si>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</si>
  <si>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</si>
  <si>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</si>
  <si>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</si>
  <si>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</si>
  <si>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</si>
  <si>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</si>
  <si>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</si>
  <si>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</si>
  <si>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</si>
  <si>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</si>
  <si>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</si>
  <si>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</si>
  <si>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</si>
  <si>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</si>
  <si>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</si>
  <si>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</si>
  <si>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</si>
  <si>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</si>
  <si>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</si>
  <si>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</si>
  <si>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</si>
  <si>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</si>
  <si>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</si>
  <si>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</si>
  <si>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</si>
  <si>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</si>
  <si>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</si>
  <si>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Калиенко Р.Ф.</t>
  </si>
  <si>
    <t>Каша вязкая молочная из пшена с маслом_</t>
  </si>
  <si>
    <t>Кофейный напиток с молоком</t>
  </si>
  <si>
    <t>Хлеб ржаной</t>
  </si>
  <si>
    <t>Сыр (порциями),Хлеб пшеничный</t>
  </si>
  <si>
    <t>Суп картофельный с бобовыми,Гренки</t>
  </si>
  <si>
    <t>Гуляш свинина__</t>
  </si>
  <si>
    <t>Каша гречневая рассыпчатая (2 вариант)</t>
  </si>
  <si>
    <t>Кисель "Витошка"_</t>
  </si>
  <si>
    <t>Хлеб пшеничный</t>
  </si>
  <si>
    <t>Макаронные изделия отварные/соус красный основной/Зразы рубленые (свин.)</t>
  </si>
  <si>
    <t>309/326/274</t>
  </si>
  <si>
    <t>Соки фруктовые и ягодные</t>
  </si>
  <si>
    <t>Борщ с капустой и картофелем на курином бульоне_</t>
  </si>
  <si>
    <t>Зразы рубленые (свин.)_</t>
  </si>
  <si>
    <t>Макаронные изделия отварные</t>
  </si>
  <si>
    <t>Напиток из плодов шиповника</t>
  </si>
  <si>
    <t>Чай с сахаром</t>
  </si>
  <si>
    <t>Суп картофельный с макаронными изделиями на курином бульоне</t>
  </si>
  <si>
    <t>Рис припущенный с овощами</t>
  </si>
  <si>
    <t>Компот из ягод (заморозка)</t>
  </si>
  <si>
    <t>312/235</t>
  </si>
  <si>
    <t>Компот из смеси сухофруктов</t>
  </si>
  <si>
    <t>Рассольник ленинградский на курином бульоне_</t>
  </si>
  <si>
    <t>Пюре картофельное_</t>
  </si>
  <si>
    <t>фрукт свежий</t>
  </si>
  <si>
    <t>Омлет натуральный</t>
  </si>
  <si>
    <t>Фрукт свежий</t>
  </si>
  <si>
    <t>Щи из свежей капусты с картофелем на курином бульоне_</t>
  </si>
  <si>
    <t>Каша гречневая рассыпчатая с овощами</t>
  </si>
  <si>
    <t>Компот из изюма_</t>
  </si>
  <si>
    <t>274/326/309</t>
  </si>
  <si>
    <t>Зразы рубленые (свин.)_/соус красный основной/Макаронные изделия отварные</t>
  </si>
  <si>
    <t>Кисель_</t>
  </si>
  <si>
    <t>Каша вязкая молочная пшеничная с маслом_</t>
  </si>
  <si>
    <t>Чай с молоком_</t>
  </si>
  <si>
    <t>Кисель "Витошка"</t>
  </si>
  <si>
    <t>Рассольник ленинградский на курином бульоне</t>
  </si>
  <si>
    <t>Плов (свин.)_</t>
  </si>
  <si>
    <t>Компот из ягод (заморозка)_</t>
  </si>
  <si>
    <t>Каша гречневая рассыпчатая с овощами/Котлеты, биточки, шницели (свинина)_</t>
  </si>
  <si>
    <t>44/268</t>
  </si>
  <si>
    <t>Суп из овощей на курином бульоне_</t>
  </si>
  <si>
    <t>Согласовано</t>
  </si>
  <si>
    <t>Директор</t>
  </si>
  <si>
    <t>Школа № 2</t>
  </si>
  <si>
    <t>102/371</t>
  </si>
  <si>
    <t>Биточки (свинина)</t>
  </si>
  <si>
    <t>Пюре картофельное_/Суфле из отварной рыбы (горбуша) с рисом паровое</t>
  </si>
  <si>
    <t>Суфле из рыбы отварной (горбуша) с рисом паровое</t>
  </si>
  <si>
    <t>Котлета (свинина)</t>
  </si>
  <si>
    <t>Тефтели 2-й вариант /свин/</t>
  </si>
  <si>
    <t>Пюре картофельное</t>
  </si>
  <si>
    <t>Пюре картофельное_/Тефтели 2-й вариант /свин/</t>
  </si>
  <si>
    <t>312/279</t>
  </si>
  <si>
    <t>Печень по-строгановски</t>
  </si>
  <si>
    <t xml:space="preserve">Запеканка из творога с рисом/Молоко  сгущенное  </t>
  </si>
  <si>
    <t>Огурцы свежие</t>
  </si>
  <si>
    <t>чай с сахаром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</si>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</sst>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43" fontId="13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3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1" xfId="1" applyNumberFormat="1" applyFill="1" applyBorder="1" applyAlignment="1" applyProtection="1">
      <alignment horizontal="center"/>
      <protection locked="0"/>
    </xf>
    <xf numFmtId="1" fontId="11" fillId="4" borderId="15" xfId="1" applyNumberForma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17" xfId="1" applyNumberForma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1" fontId="11" fillId="4" borderId="24" xfId="1" applyNumberFormat="1" applyFill="1" applyBorder="1" applyAlignment="1" applyProtection="1">
      <alignment horizontal="center"/>
      <protection locked="0"/>
    </xf>
    <xf numFmtId="1" fontId="11" fillId="4" borderId="3" xfId="1" applyNumberFormat="1" applyFill="1" applyBorder="1" applyAlignment="1" applyProtection="1">
      <alignment horizontal="center"/>
      <protection locked="0"/>
    </xf>
    <xf numFmtId="1" fontId="11" fillId="4" borderId="23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M85" sqref="M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83</v>
      </c>
      <c r="D1" s="75"/>
      <c r="E1" s="75"/>
      <c r="F1" s="12" t="s">
        <v>81</v>
      </c>
      <c r="G1" s="2" t="s">
        <v>16</v>
      </c>
      <c r="H1" s="76" t="s">
        <v>82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 t="s">
        <v>38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64">
        <v>210</v>
      </c>
      <c r="G6" s="64">
        <v>9.4700000000000006</v>
      </c>
      <c r="H6" s="64">
        <v>11.57</v>
      </c>
      <c r="I6" s="65">
        <v>42.82</v>
      </c>
      <c r="J6" s="64">
        <v>290.33</v>
      </c>
      <c r="K6" s="66">
        <v>173</v>
      </c>
      <c r="L6" s="40">
        <v>29.6</v>
      </c>
    </row>
    <row r="7" spans="1:12" ht="15" x14ac:dyDescent="0.25">
      <c r="A7" s="23"/>
      <c r="B7" s="15"/>
      <c r="C7" s="11"/>
      <c r="D7" s="6" t="s">
        <v>97</v>
      </c>
      <c r="E7" s="42" t="s">
        <v>42</v>
      </c>
      <c r="F7" s="61">
        <v>65</v>
      </c>
      <c r="G7" s="61">
        <v>9.8000000000000007</v>
      </c>
      <c r="H7" s="60">
        <v>7.61</v>
      </c>
      <c r="I7" s="60">
        <v>19.2</v>
      </c>
      <c r="J7" s="60">
        <v>181.9</v>
      </c>
      <c r="K7" s="62">
        <v>15</v>
      </c>
      <c r="L7" s="43">
        <v>23.52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60">
        <v>200</v>
      </c>
      <c r="G8" s="67">
        <v>3.17</v>
      </c>
      <c r="H8" s="67">
        <v>2.68</v>
      </c>
      <c r="I8" s="68">
        <v>15.96</v>
      </c>
      <c r="J8" s="43">
        <v>101</v>
      </c>
      <c r="K8" s="44">
        <v>379</v>
      </c>
      <c r="L8" s="43">
        <v>20.079999999999998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67">
        <v>30</v>
      </c>
      <c r="G9" s="67">
        <v>1.43</v>
      </c>
      <c r="H9" s="67">
        <v>0.9</v>
      </c>
      <c r="I9" s="68">
        <v>14.94</v>
      </c>
      <c r="J9" s="67">
        <v>66</v>
      </c>
      <c r="K9" s="44"/>
      <c r="L9" s="43">
        <v>2.88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23.870000000000005</v>
      </c>
      <c r="H13" s="19">
        <f t="shared" si="0"/>
        <v>22.759999999999998</v>
      </c>
      <c r="I13" s="19">
        <f t="shared" si="0"/>
        <v>92.919999999999987</v>
      </c>
      <c r="J13" s="19">
        <f t="shared" si="0"/>
        <v>639.23</v>
      </c>
      <c r="K13" s="25"/>
      <c r="L13" s="19">
        <f t="shared" ref="L13" si="1">SUM(L6:L12)</f>
        <v>76.08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220</v>
      </c>
      <c r="G15" s="67">
        <v>6.8</v>
      </c>
      <c r="H15" s="67">
        <v>7.6</v>
      </c>
      <c r="I15" s="68">
        <v>65.5</v>
      </c>
      <c r="J15" s="43">
        <v>235.8</v>
      </c>
      <c r="K15" s="44" t="s">
        <v>84</v>
      </c>
      <c r="L15" s="43">
        <v>14.67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7">
        <v>12.09</v>
      </c>
      <c r="H16" s="67">
        <v>29.81</v>
      </c>
      <c r="I16" s="68">
        <v>4.59</v>
      </c>
      <c r="J16" s="43">
        <v>323.24</v>
      </c>
      <c r="K16" s="44">
        <v>260</v>
      </c>
      <c r="L16" s="43">
        <v>71.38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150</v>
      </c>
      <c r="G17" s="67">
        <v>11.63</v>
      </c>
      <c r="H17" s="67">
        <v>9.68</v>
      </c>
      <c r="I17" s="68">
        <v>62.9</v>
      </c>
      <c r="J17" s="43">
        <v>385</v>
      </c>
      <c r="K17" s="44">
        <v>171</v>
      </c>
      <c r="L17" s="43">
        <v>18.16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67">
        <v>0.1</v>
      </c>
      <c r="H18" s="67">
        <v>0.04</v>
      </c>
      <c r="I18" s="68">
        <v>24</v>
      </c>
      <c r="J18" s="43">
        <v>95</v>
      </c>
      <c r="K18" s="44">
        <v>352</v>
      </c>
      <c r="L18" s="43">
        <v>14</v>
      </c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30</v>
      </c>
      <c r="G19" s="43">
        <v>2</v>
      </c>
      <c r="H19" s="43">
        <v>1</v>
      </c>
      <c r="I19" s="43">
        <v>14</v>
      </c>
      <c r="J19" s="43">
        <v>72</v>
      </c>
      <c r="K19" s="44"/>
      <c r="L19" s="43">
        <v>3.06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</v>
      </c>
      <c r="H20" s="43">
        <v>1</v>
      </c>
      <c r="I20" s="43">
        <v>10</v>
      </c>
      <c r="J20" s="43">
        <v>44</v>
      </c>
      <c r="K20" s="44"/>
      <c r="L20" s="43">
        <v>1.92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33.620000000000005</v>
      </c>
      <c r="H23" s="19">
        <f t="shared" si="2"/>
        <v>49.129999999999995</v>
      </c>
      <c r="I23" s="19">
        <f t="shared" si="2"/>
        <v>180.99</v>
      </c>
      <c r="J23" s="19">
        <f t="shared" si="2"/>
        <v>1155.04</v>
      </c>
      <c r="K23" s="25"/>
      <c r="L23" s="19">
        <f t="shared" ref="L23" si="3">SUM(L14:L22)</f>
        <v>123.19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1225</v>
      </c>
      <c r="G24" s="32">
        <f t="shared" ref="G24:J24" si="4">G13+G23</f>
        <v>57.490000000000009</v>
      </c>
      <c r="H24" s="32">
        <f t="shared" si="4"/>
        <v>71.889999999999986</v>
      </c>
      <c r="I24" s="32">
        <f t="shared" si="4"/>
        <v>273.90999999999997</v>
      </c>
      <c r="J24" s="32">
        <f t="shared" si="4"/>
        <v>1794.27</v>
      </c>
      <c r="K24" s="32"/>
      <c r="L24" s="32">
        <f t="shared" ref="L24" si="5">L13+L23</f>
        <v>199.26999999999998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64">
        <v>260</v>
      </c>
      <c r="G25" s="64">
        <v>16</v>
      </c>
      <c r="H25" s="64">
        <v>25.99</v>
      </c>
      <c r="I25" s="65">
        <v>42.8</v>
      </c>
      <c r="J25" s="64">
        <v>529.85</v>
      </c>
      <c r="K25" s="41" t="s">
        <v>49</v>
      </c>
      <c r="L25" s="40">
        <v>78.81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29</v>
      </c>
      <c r="E27" s="42" t="s">
        <v>50</v>
      </c>
      <c r="F27" s="67">
        <v>200</v>
      </c>
      <c r="G27" s="67">
        <v>1</v>
      </c>
      <c r="H27" s="67">
        <v>0.2</v>
      </c>
      <c r="I27" s="68">
        <v>24.4</v>
      </c>
      <c r="J27" s="67">
        <v>101.6</v>
      </c>
      <c r="K27" s="69">
        <v>389</v>
      </c>
      <c r="L27" s="43">
        <v>24</v>
      </c>
    </row>
    <row r="28" spans="1:12" ht="15" x14ac:dyDescent="0.25">
      <c r="A28" s="14"/>
      <c r="B28" s="15"/>
      <c r="C28" s="11"/>
      <c r="D28" s="7" t="s">
        <v>22</v>
      </c>
      <c r="E28" s="51" t="s">
        <v>41</v>
      </c>
      <c r="F28" s="67">
        <v>30</v>
      </c>
      <c r="G28" s="67">
        <v>1.43</v>
      </c>
      <c r="H28" s="67">
        <v>0.9</v>
      </c>
      <c r="I28" s="68">
        <v>14.94</v>
      </c>
      <c r="J28" s="67">
        <v>66</v>
      </c>
      <c r="K28" s="44"/>
      <c r="L28" s="43">
        <v>3.6</v>
      </c>
    </row>
    <row r="29" spans="1:12" ht="15" x14ac:dyDescent="0.25">
      <c r="A29" s="14"/>
      <c r="B29" s="15"/>
      <c r="C29" s="11"/>
      <c r="D29" s="7" t="s">
        <v>22</v>
      </c>
      <c r="E29" s="51" t="s">
        <v>47</v>
      </c>
      <c r="F29" s="67">
        <v>30</v>
      </c>
      <c r="G29" s="67">
        <v>2.4</v>
      </c>
      <c r="H29" s="67">
        <v>0.72</v>
      </c>
      <c r="I29" s="68">
        <v>14.4</v>
      </c>
      <c r="J29" s="67">
        <v>72</v>
      </c>
      <c r="K29" s="44"/>
      <c r="L29" s="43">
        <v>3.78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20.83</v>
      </c>
      <c r="H32" s="19">
        <f t="shared" ref="H32" si="7">SUM(H25:H31)</f>
        <v>27.809999999999995</v>
      </c>
      <c r="I32" s="19">
        <f t="shared" ref="I32" si="8">SUM(I25:I31)</f>
        <v>96.539999999999992</v>
      </c>
      <c r="J32" s="19">
        <f t="shared" ref="J32:L32" si="9">SUM(J25:J31)</f>
        <v>769.45</v>
      </c>
      <c r="K32" s="25"/>
      <c r="L32" s="19">
        <f t="shared" si="9"/>
        <v>110.19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67">
        <v>210</v>
      </c>
      <c r="G34" s="67">
        <v>1.4</v>
      </c>
      <c r="H34" s="67">
        <v>3.94</v>
      </c>
      <c r="I34" s="68">
        <v>15.59</v>
      </c>
      <c r="J34" s="67">
        <v>103.22</v>
      </c>
      <c r="K34" s="69">
        <v>82.02</v>
      </c>
      <c r="L34" s="43">
        <v>27.97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90</v>
      </c>
      <c r="G35" s="67">
        <v>10.55</v>
      </c>
      <c r="H35" s="67">
        <v>20.45</v>
      </c>
      <c r="I35" s="68">
        <v>14.92</v>
      </c>
      <c r="J35" s="67">
        <v>285.45999999999998</v>
      </c>
      <c r="K35" s="69">
        <v>274</v>
      </c>
      <c r="L35" s="43">
        <v>59.82</v>
      </c>
    </row>
    <row r="36" spans="1:12" ht="15" x14ac:dyDescent="0.25">
      <c r="A36" s="14"/>
      <c r="B36" s="15"/>
      <c r="C36" s="11"/>
      <c r="D36" s="7" t="s">
        <v>28</v>
      </c>
      <c r="E36" s="42" t="s">
        <v>53</v>
      </c>
      <c r="F36" s="67">
        <v>150</v>
      </c>
      <c r="G36" s="67">
        <v>5.49</v>
      </c>
      <c r="H36" s="67">
        <v>4.5</v>
      </c>
      <c r="I36" s="68">
        <v>26.4</v>
      </c>
      <c r="J36" s="60">
        <v>227.49</v>
      </c>
      <c r="K36" s="44">
        <v>309</v>
      </c>
      <c r="L36" s="43">
        <v>15.9</v>
      </c>
    </row>
    <row r="37" spans="1:12" ht="15" x14ac:dyDescent="0.25">
      <c r="A37" s="14"/>
      <c r="B37" s="15"/>
      <c r="C37" s="11"/>
      <c r="D37" s="7" t="s">
        <v>29</v>
      </c>
      <c r="E37" s="42" t="s">
        <v>54</v>
      </c>
      <c r="F37" s="43">
        <v>200</v>
      </c>
      <c r="G37" s="43">
        <v>1</v>
      </c>
      <c r="H37" s="43">
        <v>0</v>
      </c>
      <c r="I37" s="43">
        <v>35</v>
      </c>
      <c r="J37" s="43">
        <v>144</v>
      </c>
      <c r="K37" s="44">
        <v>388</v>
      </c>
      <c r="L37" s="43">
        <v>16.64</v>
      </c>
    </row>
    <row r="38" spans="1:12" ht="15" x14ac:dyDescent="0.25">
      <c r="A38" s="14"/>
      <c r="B38" s="15"/>
      <c r="C38" s="11"/>
      <c r="D38" s="7" t="s">
        <v>30</v>
      </c>
      <c r="E38" s="52" t="s">
        <v>47</v>
      </c>
      <c r="F38" s="43">
        <v>25</v>
      </c>
      <c r="G38" s="43">
        <v>2</v>
      </c>
      <c r="H38" s="43">
        <v>1</v>
      </c>
      <c r="I38" s="43">
        <v>12</v>
      </c>
      <c r="J38" s="43">
        <v>60</v>
      </c>
      <c r="K38" s="44"/>
      <c r="L38" s="43">
        <v>3.16</v>
      </c>
    </row>
    <row r="39" spans="1:12" ht="15" x14ac:dyDescent="0.25">
      <c r="A39" s="14"/>
      <c r="B39" s="15"/>
      <c r="C39" s="11"/>
      <c r="D39" s="7" t="s">
        <v>31</v>
      </c>
      <c r="E39" s="52" t="s">
        <v>41</v>
      </c>
      <c r="F39" s="43">
        <v>25</v>
      </c>
      <c r="G39" s="43">
        <v>1</v>
      </c>
      <c r="H39" s="43">
        <v>1</v>
      </c>
      <c r="I39" s="43">
        <v>12</v>
      </c>
      <c r="J39" s="43">
        <v>55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21.44</v>
      </c>
      <c r="H42" s="19">
        <f t="shared" ref="H42" si="11">SUM(H33:H41)</f>
        <v>30.89</v>
      </c>
      <c r="I42" s="19">
        <f t="shared" ref="I42" si="12">SUM(I33:I41)</f>
        <v>115.91</v>
      </c>
      <c r="J42" s="19">
        <f t="shared" ref="J42:L42" si="13">SUM(J33:J41)</f>
        <v>875.17</v>
      </c>
      <c r="K42" s="25"/>
      <c r="L42" s="19">
        <f t="shared" si="13"/>
        <v>126.49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1220</v>
      </c>
      <c r="G43" s="32">
        <f t="shared" ref="G43" si="14">G32+G42</f>
        <v>42.269999999999996</v>
      </c>
      <c r="H43" s="32">
        <f t="shared" ref="H43" si="15">H32+H42</f>
        <v>58.699999999999996</v>
      </c>
      <c r="I43" s="32">
        <f t="shared" ref="I43" si="16">I32+I42</f>
        <v>212.45</v>
      </c>
      <c r="J43" s="32">
        <f t="shared" ref="J43:L43" si="17">J32+J42</f>
        <v>1644.62</v>
      </c>
      <c r="K43" s="32"/>
      <c r="L43" s="32">
        <f t="shared" si="17"/>
        <v>236.68</v>
      </c>
    </row>
    <row r="44" spans="1:12" ht="15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94</v>
      </c>
      <c r="F44" s="64">
        <v>190</v>
      </c>
      <c r="G44" s="64">
        <v>10.58</v>
      </c>
      <c r="H44" s="64">
        <v>21.13</v>
      </c>
      <c r="I44" s="65">
        <v>59.69</v>
      </c>
      <c r="J44" s="64">
        <v>468.53</v>
      </c>
      <c r="K44" s="41">
        <v>15.5</v>
      </c>
      <c r="L44" s="40">
        <v>122.18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55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4.96</v>
      </c>
    </row>
    <row r="47" spans="1:12" ht="15" x14ac:dyDescent="0.25">
      <c r="A47" s="23"/>
      <c r="B47" s="15"/>
      <c r="C47" s="11"/>
      <c r="D47" s="7" t="s">
        <v>22</v>
      </c>
      <c r="E47" s="53" t="s">
        <v>47</v>
      </c>
      <c r="F47" s="67">
        <v>60</v>
      </c>
      <c r="G47" s="67">
        <v>4.8</v>
      </c>
      <c r="H47" s="67">
        <v>1.2</v>
      </c>
      <c r="I47" s="68">
        <v>28.8</v>
      </c>
      <c r="J47" s="67">
        <v>144</v>
      </c>
      <c r="K47" s="44"/>
      <c r="L47" s="43">
        <v>7.56</v>
      </c>
    </row>
    <row r="48" spans="1:12" ht="15" x14ac:dyDescent="0.25">
      <c r="A48" s="23"/>
      <c r="B48" s="15"/>
      <c r="C48" s="11"/>
      <c r="D48" s="7" t="s">
        <v>22</v>
      </c>
      <c r="E48" s="53" t="s">
        <v>41</v>
      </c>
      <c r="F48" s="67">
        <v>50</v>
      </c>
      <c r="G48" s="67">
        <v>2.39</v>
      </c>
      <c r="H48" s="67">
        <v>1.5</v>
      </c>
      <c r="I48" s="68">
        <v>24.9</v>
      </c>
      <c r="J48" s="67">
        <v>110</v>
      </c>
      <c r="K48" s="44"/>
      <c r="L48" s="43">
        <v>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17.77</v>
      </c>
      <c r="H51" s="19">
        <f t="shared" ref="H51" si="19">SUM(H44:H50)</f>
        <v>23.83</v>
      </c>
      <c r="I51" s="19">
        <f t="shared" ref="I51" si="20">SUM(I44:I50)</f>
        <v>128.38999999999999</v>
      </c>
      <c r="J51" s="19">
        <f t="shared" ref="J51:L51" si="21">SUM(J44:J50)</f>
        <v>782.53</v>
      </c>
      <c r="K51" s="25"/>
      <c r="L51" s="19">
        <f t="shared" si="21"/>
        <v>140.69999999999999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customHeight="1" x14ac:dyDescent="0.25">
      <c r="A53" s="23"/>
      <c r="B53" s="15"/>
      <c r="C53" s="11"/>
      <c r="D53" s="7" t="s">
        <v>26</v>
      </c>
      <c r="E53" s="42" t="s">
        <v>56</v>
      </c>
      <c r="F53" s="67">
        <v>200</v>
      </c>
      <c r="G53" s="67">
        <v>2.12</v>
      </c>
      <c r="H53" s="67">
        <v>2.2200000000000002</v>
      </c>
      <c r="I53" s="68">
        <v>19.38</v>
      </c>
      <c r="J53" s="67">
        <v>137.6</v>
      </c>
      <c r="K53" s="69">
        <v>103.03</v>
      </c>
      <c r="L53" s="43">
        <v>19.02</v>
      </c>
    </row>
    <row r="54" spans="1:12" ht="15" x14ac:dyDescent="0.25">
      <c r="A54" s="23"/>
      <c r="B54" s="15"/>
      <c r="C54" s="11"/>
      <c r="D54" s="7" t="s">
        <v>27</v>
      </c>
      <c r="E54" s="42" t="s">
        <v>85</v>
      </c>
      <c r="F54" s="67">
        <v>90</v>
      </c>
      <c r="G54" s="67">
        <v>12.24</v>
      </c>
      <c r="H54" s="67">
        <v>22.86</v>
      </c>
      <c r="I54" s="68">
        <v>23.67</v>
      </c>
      <c r="J54" s="67">
        <v>320.39999999999998</v>
      </c>
      <c r="K54" s="69">
        <v>268.02999999999997</v>
      </c>
      <c r="L54" s="43">
        <v>61.1</v>
      </c>
    </row>
    <row r="55" spans="1:12" ht="15" x14ac:dyDescent="0.25">
      <c r="A55" s="23"/>
      <c r="B55" s="15"/>
      <c r="C55" s="11"/>
      <c r="D55" s="7" t="s">
        <v>28</v>
      </c>
      <c r="E55" s="42" t="s">
        <v>57</v>
      </c>
      <c r="F55" s="67">
        <v>150</v>
      </c>
      <c r="G55" s="67">
        <v>5.17</v>
      </c>
      <c r="H55" s="67">
        <v>5.99</v>
      </c>
      <c r="I55" s="68">
        <v>28.53</v>
      </c>
      <c r="J55" s="67">
        <v>188.4</v>
      </c>
      <c r="K55" s="69">
        <v>205</v>
      </c>
      <c r="L55" s="43">
        <v>16.670000000000002</v>
      </c>
    </row>
    <row r="56" spans="1:12" ht="15" x14ac:dyDescent="0.25">
      <c r="A56" s="23"/>
      <c r="B56" s="15"/>
      <c r="C56" s="11"/>
      <c r="D56" s="7" t="s">
        <v>29</v>
      </c>
      <c r="E56" s="42" t="s">
        <v>58</v>
      </c>
      <c r="F56" s="67">
        <v>200</v>
      </c>
      <c r="G56" s="67">
        <v>0.68</v>
      </c>
      <c r="H56" s="67">
        <v>0.14000000000000001</v>
      </c>
      <c r="I56" s="68">
        <v>35.26</v>
      </c>
      <c r="J56" s="67">
        <v>143.80000000000001</v>
      </c>
      <c r="K56" s="69">
        <v>388.06</v>
      </c>
      <c r="L56" s="43">
        <v>21.04</v>
      </c>
    </row>
    <row r="57" spans="1:12" ht="15" x14ac:dyDescent="0.25">
      <c r="A57" s="23"/>
      <c r="B57" s="15"/>
      <c r="C57" s="11"/>
      <c r="D57" s="7" t="s">
        <v>30</v>
      </c>
      <c r="E57" s="54" t="s">
        <v>47</v>
      </c>
      <c r="F57" s="67">
        <v>30</v>
      </c>
      <c r="G57" s="67">
        <v>2.4</v>
      </c>
      <c r="H57" s="67">
        <v>0.72</v>
      </c>
      <c r="I57" s="68">
        <v>14.4</v>
      </c>
      <c r="J57" s="67">
        <v>72</v>
      </c>
      <c r="K57" s="44"/>
      <c r="L57" s="43">
        <v>3.78</v>
      </c>
    </row>
    <row r="58" spans="1:12" ht="15" x14ac:dyDescent="0.25">
      <c r="A58" s="23"/>
      <c r="B58" s="15"/>
      <c r="C58" s="11"/>
      <c r="D58" s="7" t="s">
        <v>31</v>
      </c>
      <c r="E58" s="54" t="s">
        <v>41</v>
      </c>
      <c r="F58" s="67">
        <v>30</v>
      </c>
      <c r="G58" s="67">
        <v>1.43</v>
      </c>
      <c r="H58" s="67">
        <v>0.9</v>
      </c>
      <c r="I58" s="68">
        <v>14.94</v>
      </c>
      <c r="J58" s="67">
        <v>66</v>
      </c>
      <c r="K58" s="44"/>
      <c r="L58" s="43">
        <v>3.6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24.04</v>
      </c>
      <c r="H61" s="19">
        <f t="shared" ref="H61" si="23">SUM(H52:H60)</f>
        <v>32.83</v>
      </c>
      <c r="I61" s="19">
        <f t="shared" ref="I61" si="24">SUM(I52:I60)</f>
        <v>136.18</v>
      </c>
      <c r="J61" s="19">
        <f t="shared" ref="J61:L61" si="25">SUM(J52:J60)</f>
        <v>928.2</v>
      </c>
      <c r="K61" s="25"/>
      <c r="L61" s="19">
        <f t="shared" si="25"/>
        <v>125.21000000000001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1200</v>
      </c>
      <c r="G62" s="32">
        <f t="shared" ref="G62" si="26">G51+G61</f>
        <v>41.81</v>
      </c>
      <c r="H62" s="32">
        <f t="shared" ref="H62" si="27">H51+H61</f>
        <v>56.66</v>
      </c>
      <c r="I62" s="32">
        <f t="shared" ref="I62" si="28">I51+I61</f>
        <v>264.57</v>
      </c>
      <c r="J62" s="32">
        <f t="shared" ref="J62:L62" si="29">J51+J61</f>
        <v>1710.73</v>
      </c>
      <c r="K62" s="32"/>
      <c r="L62" s="32">
        <f t="shared" si="29"/>
        <v>265.90999999999997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86</v>
      </c>
      <c r="F63" s="64">
        <v>240</v>
      </c>
      <c r="G63" s="64">
        <v>17.309999999999999</v>
      </c>
      <c r="H63" s="64">
        <v>15.9</v>
      </c>
      <c r="I63" s="65">
        <v>57.12</v>
      </c>
      <c r="J63" s="64">
        <v>414.95</v>
      </c>
      <c r="K63" s="41" t="s">
        <v>59</v>
      </c>
      <c r="L63" s="40">
        <v>90.92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60</v>
      </c>
      <c r="F65" s="43">
        <v>200</v>
      </c>
      <c r="G65" s="43">
        <v>0</v>
      </c>
      <c r="H65" s="43">
        <v>0</v>
      </c>
      <c r="I65" s="43">
        <v>29</v>
      </c>
      <c r="J65" s="43">
        <v>108</v>
      </c>
      <c r="K65" s="44">
        <v>349</v>
      </c>
      <c r="L65" s="43">
        <v>12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30</v>
      </c>
      <c r="G66" s="43">
        <v>1</v>
      </c>
      <c r="H66" s="43">
        <v>1</v>
      </c>
      <c r="I66" s="43">
        <v>15</v>
      </c>
      <c r="J66" s="43">
        <v>66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22</v>
      </c>
      <c r="E67" s="42" t="s">
        <v>47</v>
      </c>
      <c r="F67" s="43">
        <v>30</v>
      </c>
      <c r="G67" s="43">
        <v>2</v>
      </c>
      <c r="H67" s="43">
        <v>1</v>
      </c>
      <c r="I67" s="43">
        <v>14</v>
      </c>
      <c r="J67" s="43">
        <v>72</v>
      </c>
      <c r="K67" s="44"/>
      <c r="L67" s="43">
        <v>3.78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20.309999999999999</v>
      </c>
      <c r="H70" s="19">
        <f t="shared" ref="H70" si="31">SUM(H63:H69)</f>
        <v>17.899999999999999</v>
      </c>
      <c r="I70" s="19">
        <f t="shared" ref="I70" si="32">SUM(I63:I69)</f>
        <v>115.12</v>
      </c>
      <c r="J70" s="19">
        <f t="shared" ref="J70:L70" si="33">SUM(J63:J69)</f>
        <v>660.95</v>
      </c>
      <c r="K70" s="25"/>
      <c r="L70" s="19">
        <f t="shared" si="33"/>
        <v>110.3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210</v>
      </c>
      <c r="G72" s="60">
        <v>4.5199999999999996</v>
      </c>
      <c r="H72" s="60">
        <v>4.12</v>
      </c>
      <c r="I72" s="60">
        <v>38.71</v>
      </c>
      <c r="J72" s="43">
        <v>177</v>
      </c>
      <c r="K72" s="44">
        <v>96.02</v>
      </c>
      <c r="L72" s="43">
        <v>28.75</v>
      </c>
    </row>
    <row r="73" spans="1:12" ht="15" x14ac:dyDescent="0.25">
      <c r="A73" s="23"/>
      <c r="B73" s="15"/>
      <c r="C73" s="11"/>
      <c r="D73" s="7" t="s">
        <v>27</v>
      </c>
      <c r="E73" s="42" t="s">
        <v>87</v>
      </c>
      <c r="F73" s="43">
        <v>90</v>
      </c>
      <c r="G73" s="60">
        <v>14.17</v>
      </c>
      <c r="H73" s="60">
        <v>10.08</v>
      </c>
      <c r="I73" s="43">
        <v>8</v>
      </c>
      <c r="J73" s="60">
        <v>187.43</v>
      </c>
      <c r="K73" s="44">
        <v>235</v>
      </c>
      <c r="L73" s="43">
        <v>61.78</v>
      </c>
    </row>
    <row r="74" spans="1:12" ht="15" x14ac:dyDescent="0.25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3</v>
      </c>
      <c r="H74" s="43">
        <v>5</v>
      </c>
      <c r="I74" s="60">
        <v>48.75</v>
      </c>
      <c r="J74" s="43">
        <v>228</v>
      </c>
      <c r="K74" s="44">
        <v>312</v>
      </c>
      <c r="L74" s="43">
        <v>29.14</v>
      </c>
    </row>
    <row r="75" spans="1:12" ht="15" x14ac:dyDescent="0.25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</v>
      </c>
      <c r="H75" s="43">
        <v>0</v>
      </c>
      <c r="I75" s="43">
        <v>29</v>
      </c>
      <c r="J75" s="43">
        <v>108</v>
      </c>
      <c r="K75" s="44">
        <v>349</v>
      </c>
      <c r="L75" s="43">
        <v>12</v>
      </c>
    </row>
    <row r="76" spans="1:12" ht="15" x14ac:dyDescent="0.25">
      <c r="A76" s="23"/>
      <c r="B76" s="15"/>
      <c r="C76" s="11"/>
      <c r="D76" s="7" t="s">
        <v>30</v>
      </c>
      <c r="E76" s="55" t="s">
        <v>47</v>
      </c>
      <c r="F76" s="67">
        <v>20</v>
      </c>
      <c r="G76" s="67">
        <v>1.6</v>
      </c>
      <c r="H76" s="67">
        <v>0.48</v>
      </c>
      <c r="I76" s="68">
        <v>9.6</v>
      </c>
      <c r="J76" s="67">
        <v>48</v>
      </c>
      <c r="K76" s="44"/>
      <c r="L76" s="43">
        <v>2.52</v>
      </c>
    </row>
    <row r="77" spans="1:12" ht="15" x14ac:dyDescent="0.25">
      <c r="A77" s="23"/>
      <c r="B77" s="15"/>
      <c r="C77" s="11"/>
      <c r="D77" s="7" t="s">
        <v>31</v>
      </c>
      <c r="E77" s="55" t="s">
        <v>41</v>
      </c>
      <c r="F77" s="67">
        <v>20</v>
      </c>
      <c r="G77" s="67">
        <v>0.95</v>
      </c>
      <c r="H77" s="67">
        <v>0.6</v>
      </c>
      <c r="I77" s="68">
        <v>9.9600000000000009</v>
      </c>
      <c r="J77" s="67">
        <v>44</v>
      </c>
      <c r="K77" s="44"/>
      <c r="L77" s="43">
        <v>2.4</v>
      </c>
    </row>
    <row r="78" spans="1:12" ht="15" x14ac:dyDescent="0.25">
      <c r="A78" s="23"/>
      <c r="B78" s="15"/>
      <c r="C78" s="11"/>
      <c r="D78" s="6" t="s">
        <v>23</v>
      </c>
      <c r="E78" s="56" t="s">
        <v>63</v>
      </c>
      <c r="F78" s="43">
        <v>150</v>
      </c>
      <c r="G78" s="70">
        <v>0.8</v>
      </c>
      <c r="H78" s="70">
        <v>0.8</v>
      </c>
      <c r="I78" s="71">
        <v>19.600000000000001</v>
      </c>
      <c r="J78" s="70">
        <v>94</v>
      </c>
      <c r="K78" s="44"/>
      <c r="L78" s="43">
        <v>43.2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25.04</v>
      </c>
      <c r="H80" s="19">
        <f t="shared" ref="H80" si="35">SUM(H71:H79)</f>
        <v>21.080000000000002</v>
      </c>
      <c r="I80" s="19">
        <f t="shared" ref="I80" si="36">SUM(I71:I79)</f>
        <v>163.62</v>
      </c>
      <c r="J80" s="19">
        <f t="shared" ref="J80:L80" si="37">SUM(J71:J79)</f>
        <v>886.43000000000006</v>
      </c>
      <c r="K80" s="25"/>
      <c r="L80" s="19">
        <f t="shared" si="37"/>
        <v>179.79000000000002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1340</v>
      </c>
      <c r="G81" s="32">
        <f t="shared" ref="G81" si="38">G70+G80</f>
        <v>45.349999999999994</v>
      </c>
      <c r="H81" s="32">
        <f t="shared" ref="H81" si="39">H70+H80</f>
        <v>38.980000000000004</v>
      </c>
      <c r="I81" s="32">
        <f t="shared" ref="I81" si="40">I70+I80</f>
        <v>278.74</v>
      </c>
      <c r="J81" s="32">
        <f t="shared" ref="J81:L81" si="41">J70+J80</f>
        <v>1547.38</v>
      </c>
      <c r="K81" s="32"/>
      <c r="L81" s="32">
        <f t="shared" si="41"/>
        <v>290.09000000000003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150</v>
      </c>
      <c r="G82" s="64">
        <v>10.09</v>
      </c>
      <c r="H82" s="64">
        <v>17.57</v>
      </c>
      <c r="I82" s="65">
        <v>14.19</v>
      </c>
      <c r="J82" s="64">
        <v>209.53</v>
      </c>
      <c r="K82" s="66">
        <v>284</v>
      </c>
      <c r="L82" s="40">
        <v>59.73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55</v>
      </c>
      <c r="F84" s="67">
        <v>200</v>
      </c>
      <c r="G84" s="67">
        <v>0.1</v>
      </c>
      <c r="H84" s="67">
        <v>0.06</v>
      </c>
      <c r="I84" s="68">
        <v>15</v>
      </c>
      <c r="J84" s="67">
        <v>60</v>
      </c>
      <c r="K84" s="69">
        <v>376</v>
      </c>
      <c r="L84" s="43">
        <v>4.96</v>
      </c>
    </row>
    <row r="85" spans="1:12" ht="15" x14ac:dyDescent="0.25">
      <c r="A85" s="23"/>
      <c r="B85" s="15"/>
      <c r="C85" s="11"/>
      <c r="D85" s="7" t="s">
        <v>22</v>
      </c>
      <c r="E85" s="57" t="s">
        <v>47</v>
      </c>
      <c r="F85" s="67">
        <v>30</v>
      </c>
      <c r="G85" s="67">
        <v>2.4</v>
      </c>
      <c r="H85" s="67">
        <v>0.72</v>
      </c>
      <c r="I85" s="68">
        <v>14.4</v>
      </c>
      <c r="J85" s="67">
        <v>72</v>
      </c>
      <c r="K85" s="44"/>
      <c r="L85" s="43">
        <v>3.78</v>
      </c>
    </row>
    <row r="86" spans="1:12" ht="15" x14ac:dyDescent="0.25">
      <c r="A86" s="23"/>
      <c r="B86" s="15"/>
      <c r="C86" s="11"/>
      <c r="D86" s="7" t="s">
        <v>22</v>
      </c>
      <c r="E86" s="57" t="s">
        <v>41</v>
      </c>
      <c r="F86" s="67">
        <v>20</v>
      </c>
      <c r="G86" s="67">
        <v>0.95</v>
      </c>
      <c r="H86" s="67">
        <v>0.6</v>
      </c>
      <c r="I86" s="68">
        <v>9.9600000000000009</v>
      </c>
      <c r="J86" s="67">
        <v>42.8</v>
      </c>
      <c r="K86" s="44"/>
      <c r="L86" s="43">
        <v>2.4</v>
      </c>
    </row>
    <row r="87" spans="1:12" ht="15.75" thickBot="1" x14ac:dyDescent="0.3">
      <c r="A87" s="23"/>
      <c r="B87" s="15"/>
      <c r="C87" s="11"/>
      <c r="D87" s="7" t="s">
        <v>23</v>
      </c>
      <c r="E87" s="42" t="s">
        <v>65</v>
      </c>
      <c r="F87" s="72">
        <v>150</v>
      </c>
      <c r="G87" s="72">
        <v>0.8</v>
      </c>
      <c r="H87" s="72">
        <v>0.8</v>
      </c>
      <c r="I87" s="73">
        <v>19.600000000000001</v>
      </c>
      <c r="J87" s="72">
        <v>94</v>
      </c>
      <c r="K87" s="44"/>
      <c r="L87" s="43">
        <v>32.4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14.34</v>
      </c>
      <c r="H89" s="19">
        <f t="shared" ref="H89" si="43">SUM(H82:H88)</f>
        <v>19.75</v>
      </c>
      <c r="I89" s="19">
        <f t="shared" ref="I89" si="44">SUM(I82:I88)</f>
        <v>73.150000000000006</v>
      </c>
      <c r="J89" s="19">
        <f t="shared" ref="J89:L89" si="45">SUM(J82:J88)</f>
        <v>478.33</v>
      </c>
      <c r="K89" s="25"/>
      <c r="L89" s="19">
        <f t="shared" si="45"/>
        <v>103.27000000000001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customHeight="1" x14ac:dyDescent="0.25">
      <c r="A91" s="23"/>
      <c r="B91" s="15"/>
      <c r="C91" s="11"/>
      <c r="D91" s="7" t="s">
        <v>26</v>
      </c>
      <c r="E91" s="42" t="s">
        <v>66</v>
      </c>
      <c r="F91" s="67">
        <v>210</v>
      </c>
      <c r="G91" s="67">
        <v>6.14</v>
      </c>
      <c r="H91" s="67">
        <v>3.98</v>
      </c>
      <c r="I91" s="68">
        <v>17.37</v>
      </c>
      <c r="J91" s="67">
        <v>111.46</v>
      </c>
      <c r="K91" s="69">
        <v>88.02</v>
      </c>
      <c r="L91" s="43">
        <v>25.44</v>
      </c>
    </row>
    <row r="92" spans="1:12" ht="15" x14ac:dyDescent="0.25">
      <c r="A92" s="23"/>
      <c r="B92" s="15"/>
      <c r="C92" s="11"/>
      <c r="D92" s="7" t="s">
        <v>27</v>
      </c>
      <c r="E92" s="42" t="s">
        <v>88</v>
      </c>
      <c r="F92" s="67">
        <v>90</v>
      </c>
      <c r="G92" s="67">
        <v>12.24</v>
      </c>
      <c r="H92" s="67">
        <v>22.86</v>
      </c>
      <c r="I92" s="68">
        <v>23.67</v>
      </c>
      <c r="J92" s="67">
        <v>320.39999999999998</v>
      </c>
      <c r="K92" s="69">
        <v>268.05</v>
      </c>
      <c r="L92" s="43">
        <v>61.1</v>
      </c>
    </row>
    <row r="93" spans="1:12" ht="15" x14ac:dyDescent="0.25">
      <c r="A93" s="23"/>
      <c r="B93" s="15"/>
      <c r="C93" s="11"/>
      <c r="D93" s="7" t="s">
        <v>28</v>
      </c>
      <c r="E93" s="42" t="s">
        <v>67</v>
      </c>
      <c r="F93" s="67">
        <v>150</v>
      </c>
      <c r="G93" s="67">
        <v>9.16</v>
      </c>
      <c r="H93" s="67">
        <v>6.83</v>
      </c>
      <c r="I93" s="68">
        <v>37.81</v>
      </c>
      <c r="J93" s="67">
        <v>291.98</v>
      </c>
      <c r="K93" s="69">
        <v>44</v>
      </c>
      <c r="L93" s="43">
        <v>25.25</v>
      </c>
    </row>
    <row r="94" spans="1:12" ht="15" x14ac:dyDescent="0.25">
      <c r="A94" s="23"/>
      <c r="B94" s="15"/>
      <c r="C94" s="11"/>
      <c r="D94" s="7" t="s">
        <v>29</v>
      </c>
      <c r="E94" s="42" t="s">
        <v>68</v>
      </c>
      <c r="F94" s="67">
        <v>200</v>
      </c>
      <c r="G94" s="67">
        <v>0.46</v>
      </c>
      <c r="H94" s="67">
        <v>0.1</v>
      </c>
      <c r="I94" s="68">
        <v>33.119999999999997</v>
      </c>
      <c r="J94" s="67">
        <v>132</v>
      </c>
      <c r="K94" s="69">
        <v>348</v>
      </c>
      <c r="L94" s="43">
        <v>16.64</v>
      </c>
    </row>
    <row r="95" spans="1:12" ht="15" x14ac:dyDescent="0.25">
      <c r="A95" s="23"/>
      <c r="B95" s="15"/>
      <c r="C95" s="11"/>
      <c r="D95" s="7" t="s">
        <v>30</v>
      </c>
      <c r="E95" s="58" t="s">
        <v>47</v>
      </c>
      <c r="F95" s="67">
        <v>30</v>
      </c>
      <c r="G95" s="67">
        <v>2.4</v>
      </c>
      <c r="H95" s="67">
        <v>0.72</v>
      </c>
      <c r="I95" s="68">
        <v>14.4</v>
      </c>
      <c r="J95" s="67">
        <v>72</v>
      </c>
      <c r="K95" s="44"/>
      <c r="L95" s="43">
        <v>3.78</v>
      </c>
    </row>
    <row r="96" spans="1:12" ht="15" x14ac:dyDescent="0.25">
      <c r="A96" s="23"/>
      <c r="B96" s="15"/>
      <c r="C96" s="11"/>
      <c r="D96" s="7" t="s">
        <v>31</v>
      </c>
      <c r="E96" s="58" t="s">
        <v>41</v>
      </c>
      <c r="F96" s="67">
        <v>20</v>
      </c>
      <c r="G96" s="67">
        <v>0.95</v>
      </c>
      <c r="H96" s="67">
        <v>0.6</v>
      </c>
      <c r="I96" s="68">
        <v>9.9600000000000009</v>
      </c>
      <c r="J96" s="67">
        <v>42.8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31.349999999999998</v>
      </c>
      <c r="H99" s="19">
        <f t="shared" ref="H99" si="47">SUM(H90:H98)</f>
        <v>35.090000000000003</v>
      </c>
      <c r="I99" s="19">
        <f t="shared" ref="I99" si="48">SUM(I90:I98)</f>
        <v>136.33000000000001</v>
      </c>
      <c r="J99" s="19">
        <f t="shared" ref="J99:L99" si="49">SUM(J90:J98)</f>
        <v>970.63999999999987</v>
      </c>
      <c r="K99" s="25"/>
      <c r="L99" s="19">
        <f t="shared" si="49"/>
        <v>134.61000000000001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1250</v>
      </c>
      <c r="G100" s="32">
        <f t="shared" ref="G100" si="50">G89+G99</f>
        <v>45.69</v>
      </c>
      <c r="H100" s="32">
        <f t="shared" ref="H100" si="51">H89+H99</f>
        <v>54.84</v>
      </c>
      <c r="I100" s="32">
        <f t="shared" ref="I100" si="52">I89+I99</f>
        <v>209.48000000000002</v>
      </c>
      <c r="J100" s="32">
        <f t="shared" ref="J100:L100" si="53">J89+J99</f>
        <v>1448.9699999999998</v>
      </c>
      <c r="K100" s="32"/>
      <c r="L100" s="32">
        <f t="shared" si="53"/>
        <v>237.88000000000002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39</v>
      </c>
      <c r="F101" s="40">
        <v>210</v>
      </c>
      <c r="G101" s="64">
        <v>9.4700000000000006</v>
      </c>
      <c r="H101" s="64">
        <v>11.57</v>
      </c>
      <c r="I101" s="64">
        <v>42.82</v>
      </c>
      <c r="J101" s="64">
        <v>290.33</v>
      </c>
      <c r="K101" s="66">
        <v>173</v>
      </c>
      <c r="L101" s="40">
        <v>31.89</v>
      </c>
    </row>
    <row r="102" spans="1:12" ht="15" x14ac:dyDescent="0.25">
      <c r="A102" s="23"/>
      <c r="B102" s="15"/>
      <c r="C102" s="11"/>
      <c r="D102" s="6" t="s">
        <v>97</v>
      </c>
      <c r="E102" s="59" t="s">
        <v>42</v>
      </c>
      <c r="F102" s="67">
        <v>60</v>
      </c>
      <c r="G102" s="67">
        <v>8.32</v>
      </c>
      <c r="H102" s="67">
        <v>5.7</v>
      </c>
      <c r="I102" s="68">
        <v>19.2</v>
      </c>
      <c r="J102" s="67">
        <v>164</v>
      </c>
      <c r="K102" s="69">
        <v>15</v>
      </c>
      <c r="L102" s="43">
        <v>24.48</v>
      </c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67">
        <v>200</v>
      </c>
      <c r="G103" s="67">
        <v>3.17</v>
      </c>
      <c r="H103" s="67">
        <v>2.68</v>
      </c>
      <c r="I103" s="68">
        <v>15.96</v>
      </c>
      <c r="J103" s="67">
        <v>101</v>
      </c>
      <c r="K103" s="69">
        <v>379</v>
      </c>
      <c r="L103" s="43">
        <v>23.2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67">
        <v>30</v>
      </c>
      <c r="G104" s="67">
        <v>1.43</v>
      </c>
      <c r="H104" s="67">
        <v>0.9</v>
      </c>
      <c r="I104" s="68">
        <v>14.94</v>
      </c>
      <c r="J104" s="67">
        <v>64.2</v>
      </c>
      <c r="K104" s="44"/>
      <c r="L104" s="43">
        <v>3.6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22.39</v>
      </c>
      <c r="H108" s="19">
        <f t="shared" si="54"/>
        <v>20.849999999999998</v>
      </c>
      <c r="I108" s="19">
        <f t="shared" si="54"/>
        <v>92.919999999999987</v>
      </c>
      <c r="J108" s="19">
        <f t="shared" si="54"/>
        <v>619.53</v>
      </c>
      <c r="K108" s="25"/>
      <c r="L108" s="19">
        <f t="shared" ref="L108" si="55">SUM(L101:L107)</f>
        <v>83.17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43</v>
      </c>
      <c r="F110" s="43">
        <v>220</v>
      </c>
      <c r="G110" s="43">
        <v>7</v>
      </c>
      <c r="H110" s="43">
        <v>8</v>
      </c>
      <c r="I110" s="60">
        <v>65.5</v>
      </c>
      <c r="J110" s="60">
        <v>235.8</v>
      </c>
      <c r="K110" s="44">
        <v>102</v>
      </c>
      <c r="L110" s="43">
        <v>16.78</v>
      </c>
    </row>
    <row r="111" spans="1:12" ht="15" x14ac:dyDescent="0.25">
      <c r="A111" s="23"/>
      <c r="B111" s="15"/>
      <c r="C111" s="11"/>
      <c r="D111" s="7" t="s">
        <v>27</v>
      </c>
      <c r="E111" s="42" t="s">
        <v>44</v>
      </c>
      <c r="F111" s="43">
        <v>100</v>
      </c>
      <c r="G111" s="60">
        <v>12.09</v>
      </c>
      <c r="H111" s="60">
        <v>29.81</v>
      </c>
      <c r="I111" s="43">
        <v>5</v>
      </c>
      <c r="J111" s="60">
        <v>323.24</v>
      </c>
      <c r="K111" s="44">
        <v>260</v>
      </c>
      <c r="L111" s="43">
        <v>75.66</v>
      </c>
    </row>
    <row r="112" spans="1:12" ht="15" x14ac:dyDescent="0.25">
      <c r="A112" s="23"/>
      <c r="B112" s="15"/>
      <c r="C112" s="11"/>
      <c r="D112" s="7" t="s">
        <v>28</v>
      </c>
      <c r="E112" s="42" t="s">
        <v>45</v>
      </c>
      <c r="F112" s="43">
        <v>150</v>
      </c>
      <c r="G112" s="43">
        <v>12</v>
      </c>
      <c r="H112" s="43">
        <v>10</v>
      </c>
      <c r="I112" s="60">
        <v>62.9</v>
      </c>
      <c r="J112" s="43">
        <v>385</v>
      </c>
      <c r="K112" s="44">
        <v>171</v>
      </c>
      <c r="L112" s="43">
        <v>18.16</v>
      </c>
    </row>
    <row r="113" spans="1:12" ht="15" x14ac:dyDescent="0.25">
      <c r="A113" s="23"/>
      <c r="B113" s="15"/>
      <c r="C113" s="11"/>
      <c r="D113" s="7" t="s">
        <v>29</v>
      </c>
      <c r="E113" s="42" t="s">
        <v>55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4.96</v>
      </c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20</v>
      </c>
      <c r="G114" s="43">
        <v>2</v>
      </c>
      <c r="H114" s="43">
        <v>0</v>
      </c>
      <c r="I114" s="43">
        <v>10</v>
      </c>
      <c r="J114" s="43">
        <v>48</v>
      </c>
      <c r="K114" s="44"/>
      <c r="L114" s="43">
        <v>2.52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1</v>
      </c>
      <c r="H115" s="43">
        <v>1</v>
      </c>
      <c r="I115" s="60">
        <v>9.9600000000000009</v>
      </c>
      <c r="J115" s="43">
        <v>44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34.090000000000003</v>
      </c>
      <c r="H118" s="19">
        <f t="shared" si="56"/>
        <v>48.81</v>
      </c>
      <c r="I118" s="19">
        <f t="shared" si="56"/>
        <v>168.36</v>
      </c>
      <c r="J118" s="19">
        <f t="shared" si="56"/>
        <v>1096.04</v>
      </c>
      <c r="K118" s="25"/>
      <c r="L118" s="19">
        <f t="shared" ref="L118" si="57">SUM(L109:L117)</f>
        <v>120.47999999999999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1210</v>
      </c>
      <c r="G119" s="32">
        <f t="shared" ref="G119" si="58">G108+G118</f>
        <v>56.480000000000004</v>
      </c>
      <c r="H119" s="32">
        <f t="shared" ref="H119" si="59">H108+H118</f>
        <v>69.66</v>
      </c>
      <c r="I119" s="32">
        <f t="shared" ref="I119" si="60">I108+I118</f>
        <v>261.27999999999997</v>
      </c>
      <c r="J119" s="32">
        <f t="shared" ref="J119:L119" si="61">J108+J118</f>
        <v>1715.57</v>
      </c>
      <c r="K119" s="32"/>
      <c r="L119" s="32">
        <f t="shared" si="61"/>
        <v>203.64999999999998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70</v>
      </c>
      <c r="F120" s="40">
        <v>260</v>
      </c>
      <c r="G120" s="63">
        <v>16.23</v>
      </c>
      <c r="H120" s="63">
        <v>25.99</v>
      </c>
      <c r="I120" s="63">
        <v>42.8</v>
      </c>
      <c r="J120" s="63">
        <v>529.85</v>
      </c>
      <c r="K120" s="41" t="s">
        <v>69</v>
      </c>
      <c r="L120" s="40">
        <v>78.81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74</v>
      </c>
      <c r="F122" s="43">
        <v>200</v>
      </c>
      <c r="G122" s="43">
        <v>0</v>
      </c>
      <c r="H122" s="43">
        <v>0</v>
      </c>
      <c r="I122" s="43">
        <v>24</v>
      </c>
      <c r="J122" s="43">
        <v>95</v>
      </c>
      <c r="K122" s="44">
        <v>352</v>
      </c>
      <c r="L122" s="43">
        <v>20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20</v>
      </c>
      <c r="G123" s="43">
        <v>1</v>
      </c>
      <c r="H123" s="43">
        <v>1</v>
      </c>
      <c r="I123" s="60">
        <v>9.9600000000000009</v>
      </c>
      <c r="J123" s="43">
        <v>44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22</v>
      </c>
      <c r="E124" s="42" t="s">
        <v>47</v>
      </c>
      <c r="F124" s="43">
        <v>30</v>
      </c>
      <c r="G124" s="60">
        <v>2.4</v>
      </c>
      <c r="H124" s="60">
        <v>0.72</v>
      </c>
      <c r="I124" s="60">
        <v>14.4</v>
      </c>
      <c r="J124" s="43">
        <v>72</v>
      </c>
      <c r="K124" s="44"/>
      <c r="L124" s="43">
        <v>3.78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19.63</v>
      </c>
      <c r="H127" s="19">
        <f t="shared" si="62"/>
        <v>27.709999999999997</v>
      </c>
      <c r="I127" s="19">
        <f t="shared" si="62"/>
        <v>91.16</v>
      </c>
      <c r="J127" s="19">
        <f t="shared" si="62"/>
        <v>740.85</v>
      </c>
      <c r="K127" s="25"/>
      <c r="L127" s="19">
        <f t="shared" ref="L127" si="63">SUM(L120:L126)</f>
        <v>104.99000000000001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51</v>
      </c>
      <c r="F129" s="43">
        <v>210</v>
      </c>
      <c r="G129" s="60">
        <v>1.4</v>
      </c>
      <c r="H129" s="60">
        <v>3.94</v>
      </c>
      <c r="I129" s="60">
        <v>15.59</v>
      </c>
      <c r="J129" s="60">
        <v>103.22</v>
      </c>
      <c r="K129" s="44">
        <v>82.02</v>
      </c>
      <c r="L129" s="43">
        <v>27.97</v>
      </c>
    </row>
    <row r="130" spans="1:12" ht="15" x14ac:dyDescent="0.25">
      <c r="A130" s="14"/>
      <c r="B130" s="15"/>
      <c r="C130" s="11"/>
      <c r="D130" s="7" t="s">
        <v>27</v>
      </c>
      <c r="E130" s="42" t="s">
        <v>52</v>
      </c>
      <c r="F130" s="43">
        <v>90</v>
      </c>
      <c r="G130" s="60">
        <v>10.55</v>
      </c>
      <c r="H130" s="60">
        <v>20.45</v>
      </c>
      <c r="I130" s="60">
        <v>14.92</v>
      </c>
      <c r="J130" s="60">
        <v>285.45999999999998</v>
      </c>
      <c r="K130" s="44">
        <v>274</v>
      </c>
      <c r="L130" s="43">
        <v>59.82</v>
      </c>
    </row>
    <row r="131" spans="1:12" ht="15" x14ac:dyDescent="0.25">
      <c r="A131" s="14"/>
      <c r="B131" s="15"/>
      <c r="C131" s="11"/>
      <c r="D131" s="7" t="s">
        <v>28</v>
      </c>
      <c r="E131" s="42" t="s">
        <v>53</v>
      </c>
      <c r="F131" s="43">
        <v>150</v>
      </c>
      <c r="G131" s="43">
        <v>5</v>
      </c>
      <c r="H131" s="43">
        <v>5</v>
      </c>
      <c r="I131" s="60">
        <v>26.4</v>
      </c>
      <c r="J131" s="60">
        <v>227.49</v>
      </c>
      <c r="K131" s="44">
        <v>309</v>
      </c>
      <c r="L131" s="43">
        <v>15.9</v>
      </c>
    </row>
    <row r="132" spans="1:12" ht="15" x14ac:dyDescent="0.25">
      <c r="A132" s="14"/>
      <c r="B132" s="15"/>
      <c r="C132" s="11"/>
      <c r="D132" s="7" t="s">
        <v>29</v>
      </c>
      <c r="E132" s="42" t="s">
        <v>71</v>
      </c>
      <c r="F132" s="43">
        <v>200</v>
      </c>
      <c r="G132" s="43">
        <v>0</v>
      </c>
      <c r="H132" s="43">
        <v>0</v>
      </c>
      <c r="I132" s="43">
        <v>30</v>
      </c>
      <c r="J132" s="43">
        <v>121</v>
      </c>
      <c r="K132" s="44">
        <v>352</v>
      </c>
      <c r="L132" s="43">
        <v>13.6</v>
      </c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30</v>
      </c>
      <c r="G133" s="43">
        <v>2</v>
      </c>
      <c r="H133" s="43">
        <v>1</v>
      </c>
      <c r="I133" s="43">
        <v>14</v>
      </c>
      <c r="J133" s="43">
        <v>72</v>
      </c>
      <c r="K133" s="44"/>
      <c r="L133" s="43">
        <v>3.78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30</v>
      </c>
      <c r="G134" s="43">
        <v>1</v>
      </c>
      <c r="H134" s="43">
        <v>1</v>
      </c>
      <c r="I134" s="43">
        <v>15</v>
      </c>
      <c r="J134" s="43">
        <v>66</v>
      </c>
      <c r="K134" s="44"/>
      <c r="L134" s="43">
        <v>3.6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19.950000000000003</v>
      </c>
      <c r="H137" s="19">
        <f t="shared" si="64"/>
        <v>31.39</v>
      </c>
      <c r="I137" s="19">
        <f t="shared" si="64"/>
        <v>115.91</v>
      </c>
      <c r="J137" s="19">
        <f t="shared" si="64"/>
        <v>875.17</v>
      </c>
      <c r="K137" s="25"/>
      <c r="L137" s="19">
        <f t="shared" ref="L137" si="65">SUM(L128:L136)</f>
        <v>124.66999999999999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1220</v>
      </c>
      <c r="G138" s="32">
        <f t="shared" ref="G138" si="66">G127+G137</f>
        <v>39.58</v>
      </c>
      <c r="H138" s="32">
        <f t="shared" ref="H138" si="67">H127+H137</f>
        <v>59.099999999999994</v>
      </c>
      <c r="I138" s="32">
        <f t="shared" ref="I138" si="68">I127+I137</f>
        <v>207.07</v>
      </c>
      <c r="J138" s="32">
        <f t="shared" ref="J138:L138" si="69">J127+J137</f>
        <v>1616.02</v>
      </c>
      <c r="K138" s="32"/>
      <c r="L138" s="32">
        <f t="shared" si="69"/>
        <v>229.66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72</v>
      </c>
      <c r="F139" s="63">
        <v>210</v>
      </c>
      <c r="G139" s="63">
        <v>16.71</v>
      </c>
      <c r="H139" s="63">
        <v>20.5</v>
      </c>
      <c r="I139" s="63">
        <v>47.09</v>
      </c>
      <c r="J139" s="63">
        <v>311.77</v>
      </c>
      <c r="K139" s="41">
        <v>173</v>
      </c>
      <c r="L139" s="40">
        <v>31.9</v>
      </c>
    </row>
    <row r="140" spans="1:12" ht="15" x14ac:dyDescent="0.25">
      <c r="A140" s="23"/>
      <c r="B140" s="15"/>
      <c r="C140" s="11"/>
      <c r="D140" s="6"/>
      <c r="E140" s="42"/>
      <c r="F140" s="60"/>
      <c r="G140" s="60"/>
      <c r="H140" s="60"/>
      <c r="I140" s="60"/>
      <c r="J140" s="60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73</v>
      </c>
      <c r="F141" s="60">
        <v>200</v>
      </c>
      <c r="G141" s="60">
        <v>1</v>
      </c>
      <c r="H141" s="60">
        <v>2</v>
      </c>
      <c r="I141" s="60">
        <v>18</v>
      </c>
      <c r="J141" s="60">
        <v>91</v>
      </c>
      <c r="K141" s="44">
        <v>378</v>
      </c>
      <c r="L141" s="43">
        <v>11.49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60">
        <v>20</v>
      </c>
      <c r="G142" s="60">
        <v>1</v>
      </c>
      <c r="H142" s="60">
        <v>1</v>
      </c>
      <c r="I142" s="60">
        <v>10</v>
      </c>
      <c r="J142" s="60">
        <v>44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22</v>
      </c>
      <c r="E143" s="42" t="s">
        <v>47</v>
      </c>
      <c r="F143" s="60">
        <v>30</v>
      </c>
      <c r="G143" s="60">
        <v>2</v>
      </c>
      <c r="H143" s="60">
        <v>1</v>
      </c>
      <c r="I143" s="60">
        <v>14</v>
      </c>
      <c r="J143" s="60">
        <v>72</v>
      </c>
      <c r="K143" s="44"/>
      <c r="L143" s="43">
        <v>3.78</v>
      </c>
    </row>
    <row r="144" spans="1:12" ht="15" x14ac:dyDescent="0.25">
      <c r="A144" s="23"/>
      <c r="B144" s="15"/>
      <c r="C144" s="11"/>
      <c r="D144" s="7" t="s">
        <v>23</v>
      </c>
      <c r="E144" s="42" t="s">
        <v>65</v>
      </c>
      <c r="F144" s="60">
        <v>200</v>
      </c>
      <c r="G144" s="60">
        <v>1</v>
      </c>
      <c r="H144" s="60">
        <v>1</v>
      </c>
      <c r="I144" s="60">
        <v>20</v>
      </c>
      <c r="J144" s="60">
        <v>94</v>
      </c>
      <c r="K144" s="44"/>
      <c r="L144" s="43">
        <v>43.2</v>
      </c>
    </row>
    <row r="145" spans="1:12" ht="15" x14ac:dyDescent="0.25">
      <c r="A145" s="23"/>
      <c r="B145" s="15"/>
      <c r="C145" s="11"/>
      <c r="D145" s="6"/>
      <c r="E145" s="42"/>
      <c r="F145" s="60"/>
      <c r="G145" s="60"/>
      <c r="H145" s="60"/>
      <c r="I145" s="60"/>
      <c r="J145" s="60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660</v>
      </c>
      <c r="G146" s="19">
        <f t="shared" ref="G146:J146" si="70">SUM(G139:G145)</f>
        <v>21.71</v>
      </c>
      <c r="H146" s="19">
        <f t="shared" si="70"/>
        <v>25.5</v>
      </c>
      <c r="I146" s="19">
        <f t="shared" si="70"/>
        <v>109.09</v>
      </c>
      <c r="J146" s="19">
        <f t="shared" si="70"/>
        <v>612.77</v>
      </c>
      <c r="K146" s="25"/>
      <c r="L146" s="19">
        <f t="shared" ref="L146" si="71">SUM(L139:L145)</f>
        <v>92.77000000000001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customHeight="1" x14ac:dyDescent="0.25">
      <c r="A148" s="23"/>
      <c r="B148" s="15"/>
      <c r="C148" s="11"/>
      <c r="D148" s="7" t="s">
        <v>26</v>
      </c>
      <c r="E148" s="42" t="s">
        <v>66</v>
      </c>
      <c r="F148" s="60">
        <v>210</v>
      </c>
      <c r="G148" s="60">
        <v>6</v>
      </c>
      <c r="H148" s="60">
        <v>4</v>
      </c>
      <c r="I148" s="60">
        <v>17</v>
      </c>
      <c r="J148" s="60">
        <v>111</v>
      </c>
      <c r="K148" s="44">
        <v>88.02</v>
      </c>
      <c r="L148" s="43">
        <v>25.44</v>
      </c>
    </row>
    <row r="149" spans="1:12" ht="15" x14ac:dyDescent="0.25">
      <c r="A149" s="23"/>
      <c r="B149" s="15"/>
      <c r="C149" s="11"/>
      <c r="D149" s="7" t="s">
        <v>27</v>
      </c>
      <c r="E149" s="42" t="s">
        <v>89</v>
      </c>
      <c r="F149" s="60">
        <v>90</v>
      </c>
      <c r="G149" s="60">
        <v>6.96</v>
      </c>
      <c r="H149" s="60">
        <v>16.100000000000001</v>
      </c>
      <c r="I149" s="60">
        <v>11.6</v>
      </c>
      <c r="J149" s="60">
        <v>223</v>
      </c>
      <c r="K149" s="44">
        <v>279</v>
      </c>
      <c r="L149" s="43">
        <v>48.66</v>
      </c>
    </row>
    <row r="150" spans="1:12" ht="15" x14ac:dyDescent="0.25">
      <c r="A150" s="23"/>
      <c r="B150" s="15"/>
      <c r="C150" s="11"/>
      <c r="D150" s="7" t="s">
        <v>28</v>
      </c>
      <c r="E150" s="42" t="s">
        <v>90</v>
      </c>
      <c r="F150" s="60">
        <v>150</v>
      </c>
      <c r="G150" s="60">
        <v>3.14</v>
      </c>
      <c r="H150" s="60">
        <v>5.0999999999999996</v>
      </c>
      <c r="I150" s="60">
        <v>48.75</v>
      </c>
      <c r="J150" s="60">
        <v>227.52</v>
      </c>
      <c r="K150" s="44">
        <v>312</v>
      </c>
      <c r="L150" s="43">
        <v>29.14</v>
      </c>
    </row>
    <row r="151" spans="1:12" ht="15" x14ac:dyDescent="0.25">
      <c r="A151" s="23"/>
      <c r="B151" s="15"/>
      <c r="C151" s="11"/>
      <c r="D151" s="7" t="s">
        <v>29</v>
      </c>
      <c r="E151" s="42" t="s">
        <v>68</v>
      </c>
      <c r="F151" s="60">
        <v>200</v>
      </c>
      <c r="G151" s="60">
        <v>0.46</v>
      </c>
      <c r="H151" s="60">
        <v>0.1</v>
      </c>
      <c r="I151" s="60">
        <v>33.119999999999997</v>
      </c>
      <c r="J151" s="60">
        <v>132</v>
      </c>
      <c r="K151" s="44">
        <v>348</v>
      </c>
      <c r="L151" s="43">
        <v>16.64</v>
      </c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60">
        <v>30</v>
      </c>
      <c r="G152" s="60">
        <v>2.4</v>
      </c>
      <c r="H152" s="60">
        <v>0.72</v>
      </c>
      <c r="I152" s="60">
        <v>14.4</v>
      </c>
      <c r="J152" s="60">
        <v>72</v>
      </c>
      <c r="K152" s="44"/>
      <c r="L152" s="43">
        <v>3.78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60">
        <v>20</v>
      </c>
      <c r="G153" s="60">
        <v>0.96</v>
      </c>
      <c r="H153" s="60">
        <v>0.6</v>
      </c>
      <c r="I153" s="60">
        <v>9.9600000000000009</v>
      </c>
      <c r="J153" s="60">
        <v>44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60"/>
      <c r="G154" s="60"/>
      <c r="H154" s="60"/>
      <c r="I154" s="60"/>
      <c r="J154" s="60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19.920000000000002</v>
      </c>
      <c r="H156" s="19">
        <f t="shared" si="72"/>
        <v>26.620000000000005</v>
      </c>
      <c r="I156" s="19">
        <f t="shared" si="72"/>
        <v>134.83000000000001</v>
      </c>
      <c r="J156" s="19">
        <f t="shared" si="72"/>
        <v>809.52</v>
      </c>
      <c r="K156" s="25"/>
      <c r="L156" s="19">
        <f t="shared" ref="L156" si="73">SUM(L147:L155)</f>
        <v>126.06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1360</v>
      </c>
      <c r="G157" s="32">
        <f t="shared" ref="G157" si="74">G146+G156</f>
        <v>41.63</v>
      </c>
      <c r="H157" s="32">
        <f t="shared" ref="H157" si="75">H146+H156</f>
        <v>52.120000000000005</v>
      </c>
      <c r="I157" s="32">
        <f t="shared" ref="I157" si="76">I146+I156</f>
        <v>243.92000000000002</v>
      </c>
      <c r="J157" s="32">
        <f t="shared" ref="J157:L157" si="77">J146+J156</f>
        <v>1422.29</v>
      </c>
      <c r="K157" s="32"/>
      <c r="L157" s="32">
        <f t="shared" si="77"/>
        <v>218.83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91</v>
      </c>
      <c r="F158" s="40">
        <v>240</v>
      </c>
      <c r="G158" s="63">
        <v>10.1</v>
      </c>
      <c r="H158" s="63">
        <v>21.2</v>
      </c>
      <c r="I158" s="63">
        <v>60.35</v>
      </c>
      <c r="J158" s="63">
        <v>450.52</v>
      </c>
      <c r="K158" s="41" t="s">
        <v>92</v>
      </c>
      <c r="L158" s="40">
        <v>77.8</v>
      </c>
    </row>
    <row r="159" spans="1:12" ht="15" x14ac:dyDescent="0.25">
      <c r="A159" s="23"/>
      <c r="B159" s="15"/>
      <c r="C159" s="11"/>
      <c r="D159" s="6" t="s">
        <v>25</v>
      </c>
      <c r="E159" s="42" t="s">
        <v>95</v>
      </c>
      <c r="F159" s="43">
        <v>60</v>
      </c>
      <c r="G159" s="60">
        <v>0.48</v>
      </c>
      <c r="H159" s="60">
        <v>0.06</v>
      </c>
      <c r="I159" s="60">
        <v>1.56</v>
      </c>
      <c r="J159" s="60">
        <v>8.4</v>
      </c>
      <c r="K159" s="44">
        <v>1044</v>
      </c>
      <c r="L159" s="43">
        <v>21.6</v>
      </c>
    </row>
    <row r="160" spans="1:12" ht="15" x14ac:dyDescent="0.25">
      <c r="A160" s="23"/>
      <c r="B160" s="15"/>
      <c r="C160" s="11"/>
      <c r="D160" s="7" t="s">
        <v>21</v>
      </c>
      <c r="E160" s="42" t="s">
        <v>96</v>
      </c>
      <c r="F160" s="43">
        <v>200</v>
      </c>
      <c r="G160" s="60">
        <v>0</v>
      </c>
      <c r="H160" s="60">
        <v>0</v>
      </c>
      <c r="I160" s="60">
        <v>15</v>
      </c>
      <c r="J160" s="60">
        <v>60</v>
      </c>
      <c r="K160" s="44">
        <v>352</v>
      </c>
      <c r="L160" s="43">
        <v>4.96</v>
      </c>
    </row>
    <row r="161" spans="1:12" ht="15" x14ac:dyDescent="0.25">
      <c r="A161" s="23"/>
      <c r="B161" s="15"/>
      <c r="C161" s="11"/>
      <c r="D161" s="7" t="s">
        <v>22</v>
      </c>
      <c r="E161" s="42" t="s">
        <v>47</v>
      </c>
      <c r="F161" s="43">
        <v>30</v>
      </c>
      <c r="G161" s="60">
        <v>2</v>
      </c>
      <c r="H161" s="60">
        <v>1</v>
      </c>
      <c r="I161" s="60">
        <v>14</v>
      </c>
      <c r="J161" s="60">
        <v>72</v>
      </c>
      <c r="K161" s="44"/>
      <c r="L161" s="43">
        <v>3.78</v>
      </c>
    </row>
    <row r="162" spans="1:12" ht="15" x14ac:dyDescent="0.25">
      <c r="A162" s="23"/>
      <c r="B162" s="15"/>
      <c r="C162" s="11"/>
      <c r="D162" s="7" t="s">
        <v>22</v>
      </c>
      <c r="E162" s="42" t="s">
        <v>41</v>
      </c>
      <c r="F162" s="43">
        <v>30</v>
      </c>
      <c r="G162" s="60">
        <v>1</v>
      </c>
      <c r="H162" s="60">
        <v>1</v>
      </c>
      <c r="I162" s="60">
        <v>15</v>
      </c>
      <c r="J162" s="60">
        <v>66</v>
      </c>
      <c r="K162" s="44"/>
      <c r="L162" s="43">
        <v>3.6</v>
      </c>
    </row>
    <row r="163" spans="1:12" ht="15" x14ac:dyDescent="0.25">
      <c r="A163" s="23"/>
      <c r="B163" s="15"/>
      <c r="C163" s="11"/>
      <c r="D163" s="6"/>
      <c r="E163" s="42"/>
      <c r="F163" s="43"/>
      <c r="G163" s="60"/>
      <c r="H163" s="60"/>
      <c r="I163" s="60"/>
      <c r="J163" s="60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13.58</v>
      </c>
      <c r="H165" s="19">
        <f t="shared" si="78"/>
        <v>23.259999999999998</v>
      </c>
      <c r="I165" s="19">
        <f t="shared" si="78"/>
        <v>105.91</v>
      </c>
      <c r="J165" s="19">
        <f t="shared" si="78"/>
        <v>656.92</v>
      </c>
      <c r="K165" s="25"/>
      <c r="L165" s="19">
        <f t="shared" ref="L165" si="79">SUM(L158:L164)</f>
        <v>111.74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75</v>
      </c>
      <c r="F167" s="43">
        <v>210</v>
      </c>
      <c r="G167" s="60">
        <v>5</v>
      </c>
      <c r="H167" s="60">
        <v>4</v>
      </c>
      <c r="I167" s="60">
        <v>38.71</v>
      </c>
      <c r="J167" s="60">
        <v>177</v>
      </c>
      <c r="K167" s="44">
        <v>96.02</v>
      </c>
      <c r="L167" s="43">
        <v>28.75</v>
      </c>
    </row>
    <row r="168" spans="1:12" ht="15" x14ac:dyDescent="0.25">
      <c r="A168" s="23"/>
      <c r="B168" s="15"/>
      <c r="C168" s="11"/>
      <c r="D168" s="7" t="s">
        <v>27</v>
      </c>
      <c r="E168" s="42" t="s">
        <v>76</v>
      </c>
      <c r="F168" s="43">
        <v>200</v>
      </c>
      <c r="G168" s="60">
        <v>22</v>
      </c>
      <c r="H168" s="60">
        <v>22.51</v>
      </c>
      <c r="I168" s="60">
        <v>34.71</v>
      </c>
      <c r="J168" s="60">
        <v>429.32</v>
      </c>
      <c r="K168" s="44">
        <v>265</v>
      </c>
      <c r="L168" s="43">
        <v>103.86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60"/>
      <c r="H169" s="60"/>
      <c r="I169" s="60"/>
      <c r="J169" s="60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60">
        <v>1</v>
      </c>
      <c r="H170" s="60">
        <v>0</v>
      </c>
      <c r="I170" s="60">
        <v>35</v>
      </c>
      <c r="J170" s="60">
        <v>144</v>
      </c>
      <c r="K170" s="44">
        <v>388.06</v>
      </c>
      <c r="L170" s="43">
        <v>21.04</v>
      </c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50</v>
      </c>
      <c r="G171" s="60">
        <v>4</v>
      </c>
      <c r="H171" s="60">
        <v>1</v>
      </c>
      <c r="I171" s="60">
        <v>24</v>
      </c>
      <c r="J171" s="60">
        <v>120</v>
      </c>
      <c r="K171" s="44"/>
      <c r="L171" s="43">
        <v>6.3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40</v>
      </c>
      <c r="G172" s="60">
        <v>2</v>
      </c>
      <c r="H172" s="60">
        <v>1</v>
      </c>
      <c r="I172" s="60">
        <v>20</v>
      </c>
      <c r="J172" s="60">
        <v>88</v>
      </c>
      <c r="K172" s="44"/>
      <c r="L172" s="43">
        <v>4.8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80">SUM(G166:G174)</f>
        <v>34</v>
      </c>
      <c r="H175" s="19">
        <f t="shared" si="80"/>
        <v>28.51</v>
      </c>
      <c r="I175" s="19">
        <f t="shared" si="80"/>
        <v>152.42000000000002</v>
      </c>
      <c r="J175" s="19">
        <f t="shared" si="80"/>
        <v>958.31999999999994</v>
      </c>
      <c r="K175" s="25"/>
      <c r="L175" s="19">
        <f t="shared" ref="L175" si="81">SUM(L166:L174)</f>
        <v>164.75000000000003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1260</v>
      </c>
      <c r="G176" s="32">
        <f t="shared" ref="G176" si="82">G165+G175</f>
        <v>47.58</v>
      </c>
      <c r="H176" s="32">
        <f t="shared" ref="H176" si="83">H165+H175</f>
        <v>51.769999999999996</v>
      </c>
      <c r="I176" s="32">
        <f t="shared" ref="I176" si="84">I165+I175</f>
        <v>258.33000000000004</v>
      </c>
      <c r="J176" s="32">
        <f t="shared" ref="J176:L176" si="85">J165+J175</f>
        <v>1615.2399999999998</v>
      </c>
      <c r="K176" s="32"/>
      <c r="L176" s="32">
        <f t="shared" si="85"/>
        <v>276.49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78</v>
      </c>
      <c r="F177" s="40">
        <v>240</v>
      </c>
      <c r="G177" s="63">
        <v>21.4</v>
      </c>
      <c r="H177" s="63">
        <v>29.69</v>
      </c>
      <c r="I177" s="63">
        <v>61.48</v>
      </c>
      <c r="J177" s="63">
        <v>612.38</v>
      </c>
      <c r="K177" s="41" t="s">
        <v>79</v>
      </c>
      <c r="L177" s="40">
        <v>86.35</v>
      </c>
    </row>
    <row r="178" spans="1:12" ht="15" x14ac:dyDescent="0.25">
      <c r="A178" s="23"/>
      <c r="B178" s="15"/>
      <c r="C178" s="11"/>
      <c r="D178" s="6"/>
      <c r="E178" s="42"/>
      <c r="F178" s="43"/>
      <c r="G178" s="60"/>
      <c r="H178" s="60"/>
      <c r="I178" s="60"/>
      <c r="J178" s="60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60</v>
      </c>
      <c r="F179" s="43">
        <v>200</v>
      </c>
      <c r="G179" s="60">
        <v>0</v>
      </c>
      <c r="H179" s="60">
        <v>0</v>
      </c>
      <c r="I179" s="60">
        <v>29</v>
      </c>
      <c r="J179" s="60">
        <v>108</v>
      </c>
      <c r="K179" s="44">
        <v>349</v>
      </c>
      <c r="L179" s="43">
        <v>12</v>
      </c>
    </row>
    <row r="180" spans="1:12" ht="15" x14ac:dyDescent="0.25">
      <c r="A180" s="23"/>
      <c r="B180" s="15"/>
      <c r="C180" s="11"/>
      <c r="D180" s="7" t="s">
        <v>22</v>
      </c>
      <c r="E180" s="42" t="s">
        <v>47</v>
      </c>
      <c r="F180" s="43">
        <v>30</v>
      </c>
      <c r="G180" s="60">
        <v>2</v>
      </c>
      <c r="H180" s="60">
        <v>1</v>
      </c>
      <c r="I180" s="60">
        <v>14</v>
      </c>
      <c r="J180" s="60">
        <v>72</v>
      </c>
      <c r="K180" s="44"/>
      <c r="L180" s="43">
        <v>3.78</v>
      </c>
    </row>
    <row r="181" spans="1:12" ht="15" x14ac:dyDescent="0.25">
      <c r="A181" s="23"/>
      <c r="B181" s="15"/>
      <c r="C181" s="11"/>
      <c r="D181" s="7" t="s">
        <v>22</v>
      </c>
      <c r="E181" s="42" t="s">
        <v>41</v>
      </c>
      <c r="F181" s="43">
        <v>30</v>
      </c>
      <c r="G181" s="60">
        <v>1</v>
      </c>
      <c r="H181" s="60">
        <v>1</v>
      </c>
      <c r="I181" s="60">
        <v>15</v>
      </c>
      <c r="J181" s="60">
        <v>66</v>
      </c>
      <c r="K181" s="44"/>
      <c r="L181" s="43">
        <v>3.6</v>
      </c>
    </row>
    <row r="182" spans="1:12" ht="15" x14ac:dyDescent="0.25">
      <c r="A182" s="23"/>
      <c r="B182" s="15"/>
      <c r="C182" s="11"/>
      <c r="D182" s="6"/>
      <c r="E182" s="42"/>
      <c r="F182" s="43"/>
      <c r="G182" s="60"/>
      <c r="H182" s="60"/>
      <c r="I182" s="60"/>
      <c r="J182" s="60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24.4</v>
      </c>
      <c r="H184" s="19">
        <f t="shared" si="86"/>
        <v>31.69</v>
      </c>
      <c r="I184" s="19">
        <f t="shared" si="86"/>
        <v>119.47999999999999</v>
      </c>
      <c r="J184" s="19">
        <f t="shared" si="86"/>
        <v>858.38</v>
      </c>
      <c r="K184" s="25"/>
      <c r="L184" s="19">
        <f t="shared" ref="L184" si="87">SUM(L177:L183)</f>
        <v>105.72999999999999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80</v>
      </c>
      <c r="F186" s="43">
        <v>210</v>
      </c>
      <c r="G186" s="60">
        <v>1</v>
      </c>
      <c r="H186" s="60">
        <v>4</v>
      </c>
      <c r="I186" s="60">
        <v>7.04</v>
      </c>
      <c r="J186" s="60">
        <v>73.27</v>
      </c>
      <c r="K186" s="44">
        <v>99.02</v>
      </c>
      <c r="L186" s="43">
        <v>26.29</v>
      </c>
    </row>
    <row r="187" spans="1:12" ht="15" x14ac:dyDescent="0.25">
      <c r="A187" s="23"/>
      <c r="B187" s="15"/>
      <c r="C187" s="11"/>
      <c r="D187" s="7" t="s">
        <v>27</v>
      </c>
      <c r="E187" s="42" t="s">
        <v>93</v>
      </c>
      <c r="F187" s="43">
        <v>100</v>
      </c>
      <c r="G187" s="60">
        <v>40.61</v>
      </c>
      <c r="H187" s="60">
        <v>32.81</v>
      </c>
      <c r="I187" s="60">
        <v>9.36</v>
      </c>
      <c r="J187" s="60">
        <v>462.5</v>
      </c>
      <c r="K187" s="44">
        <v>255</v>
      </c>
      <c r="L187" s="43">
        <v>66.37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12</v>
      </c>
      <c r="H188" s="43">
        <v>10</v>
      </c>
      <c r="I188" s="60">
        <v>62.9</v>
      </c>
      <c r="J188" s="43">
        <v>385</v>
      </c>
      <c r="K188" s="44">
        <v>171</v>
      </c>
      <c r="L188" s="43">
        <v>18.16</v>
      </c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60">
        <v>0</v>
      </c>
      <c r="H189" s="60">
        <v>0</v>
      </c>
      <c r="I189" s="60">
        <v>15</v>
      </c>
      <c r="J189" s="60">
        <v>60</v>
      </c>
      <c r="K189" s="44">
        <v>376</v>
      </c>
      <c r="L189" s="43">
        <v>4.96</v>
      </c>
    </row>
    <row r="190" spans="1:12" ht="15" x14ac:dyDescent="0.25">
      <c r="A190" s="23"/>
      <c r="B190" s="15"/>
      <c r="C190" s="11"/>
      <c r="D190" s="7" t="s">
        <v>30</v>
      </c>
      <c r="E190" s="42" t="s">
        <v>47</v>
      </c>
      <c r="F190" s="43">
        <v>30</v>
      </c>
      <c r="G190" s="60">
        <v>2</v>
      </c>
      <c r="H190" s="60">
        <v>1</v>
      </c>
      <c r="I190" s="60">
        <v>14</v>
      </c>
      <c r="J190" s="60">
        <v>72</v>
      </c>
      <c r="K190" s="44"/>
      <c r="L190" s="43">
        <v>3.78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30</v>
      </c>
      <c r="G191" s="60">
        <v>1</v>
      </c>
      <c r="H191" s="60">
        <v>1</v>
      </c>
      <c r="I191" s="60">
        <v>15</v>
      </c>
      <c r="J191" s="60">
        <v>66</v>
      </c>
      <c r="K191" s="44"/>
      <c r="L191" s="43">
        <v>3.6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8">SUM(G185:G193)</f>
        <v>56.61</v>
      </c>
      <c r="H194" s="19">
        <f t="shared" si="88"/>
        <v>48.81</v>
      </c>
      <c r="I194" s="19">
        <f t="shared" si="88"/>
        <v>123.3</v>
      </c>
      <c r="J194" s="19">
        <f t="shared" si="88"/>
        <v>1118.77</v>
      </c>
      <c r="K194" s="25"/>
      <c r="L194" s="19">
        <f t="shared" ref="L194" si="89">SUM(L185:L193)</f>
        <v>123.15999999999998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1220</v>
      </c>
      <c r="G195" s="32">
        <f t="shared" ref="G195" si="90">G184+G194</f>
        <v>81.009999999999991</v>
      </c>
      <c r="H195" s="32">
        <f t="shared" ref="H195" si="91">H184+H194</f>
        <v>80.5</v>
      </c>
      <c r="I195" s="32">
        <f t="shared" ref="I195" si="92">I184+I194</f>
        <v>242.77999999999997</v>
      </c>
      <c r="J195" s="32">
        <f t="shared" ref="J195:L195" si="93">J184+J194</f>
        <v>1977.15</v>
      </c>
      <c r="K195" s="32"/>
      <c r="L195" s="32">
        <f t="shared" si="93"/>
        <v>228.89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1250.5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49.888999999999996</v>
      </c>
      <c r="H196" s="34">
        <f t="shared" si="94"/>
        <v>59.42199999999999</v>
      </c>
      <c r="I196" s="34">
        <f t="shared" si="94"/>
        <v>245.25299999999999</v>
      </c>
      <c r="J196" s="34">
        <f t="shared" si="94"/>
        <v>1649.2239999999997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238.73499999999999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2024-12-27T09:56:42Z</dcterms:modified>
</cp:coreProperties>
</file>